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<sst xmlns="http://schemas.openxmlformats.org/spreadsheetml/2006/main" count="127" uniqueCount="104">
  <si>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</si>
  <si>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</si>
  <si>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</si>
  <si>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</si>
  <si>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</si>
  <si>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</si>
  <si>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</si>
  <si>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</si>
  <si>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</si>
  <si>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</si>
  <si>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</si>
  <si>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</si>
  <si>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</si>
  <si>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</si>
  <si>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</si>
  <si>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</si>
  <si>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</si>
  <si>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</si>
  <si>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</si>
  <si>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</si>
  <si>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</si>
  <si>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</si>
  <si>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</si>
  <si>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</si>
  <si>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</si>
  <si>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</si>
  <si>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</si>
  <si>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</si>
  <si>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</si>
  <si>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</si>
  <si>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</si>
  <si>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</si>
  <si>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</si>
  <si>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</si>
  <si>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</si>
  <si>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</si>
  <si>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</si>
  <si>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</si>
  <si>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</si>
  <si>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</si>
  <si>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</si>
  <si>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</si>
  <si>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</si>
  <si>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</si>
  <si>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</si>
  <si>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</si>
  <si>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</si>
  <si>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</si>
  <si>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</si>
  <si>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</si>
  <si>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</si>
  <si>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</si>
  <si>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</si>
  <si>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</si>
  <si>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</si>
  <si>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</si>
  <si>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</si>
  <si>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</si>
  <si>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</si>
  <si>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</si>
  <si>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</si>
  <si>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</si>
  <si>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</si>
  <si>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</si>
  <si>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</si>
  <si>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</si>
  <si>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</si>
  <si>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</si>
  <si>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</si>
  <si>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</si>
  <si>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</si>
  <si>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</si>
  <si>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</si>
  <si>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</si>
  <si>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</si>
  <si>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</si>
  <si>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</si>
  <si>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</si>
  <si>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</si>
  <si>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</si>
  <si>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</si>
  <si>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</si>
  <si>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</si>
  <si>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</si>
  <si>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</si>
  <si>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</si>
  <si>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</si>
  <si>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</si>
  <si>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</si>
  <si>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</si>
  <si>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</si>
  <si>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</si>
  <si>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</si>
  <si>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</si>
  <si>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</si>
  <si>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</si>
  <si>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В.І.Шляхта</t>
  </si>
  <si>
    <t>(0312) 64-02-89</t>
  </si>
  <si>
    <t>v.shlyahta@zk.court.gov.ua</t>
  </si>
  <si>
    <t>19 січня 2016 року</t>
  </si>
  <si>
    <t>2015 рік</t>
  </si>
  <si>
    <t>ТУ ДСА України в Закарпатській областi</t>
  </si>
  <si>
    <t>м. УЖГОРОД. вул. Загорська. 30</t>
  </si>
  <si>
    <t>О.О.КОШИНСЬКИЙ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</si>
</sst>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10753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13052</v>
      </c>
      <c r="B16" s="55">
        <v>345637322</v>
      </c>
      <c r="C16" s="55">
        <v>84</v>
      </c>
      <c r="D16" s="55">
        <v>2679315</v>
      </c>
      <c r="E16" s="56">
        <v>13</v>
      </c>
      <c r="F16" s="55">
        <v>3012</v>
      </c>
      <c r="G16" s="56">
        <v>2953392</v>
      </c>
      <c r="H16" s="55">
        <v>56</v>
      </c>
      <c r="I16" s="55">
        <v>10461731</v>
      </c>
      <c r="J16" s="55">
        <v>906</v>
      </c>
      <c r="K16" s="55">
        <v>142</v>
      </c>
      <c r="L16" s="55">
        <v>104556</v>
      </c>
      <c r="M16" s="55">
        <v>4966</v>
      </c>
      <c r="N16" s="55">
        <v>2280409</v>
      </c>
      <c r="O16" s="55">
        <v>854</v>
      </c>
      <c r="P16" s="55">
        <v>1767931</v>
      </c>
    </row>
    <row r="17" spans="1:15" ht="39.75" customHeight="1">
      <c r="A17" s="63">
        <v>9</v>
      </c>
      <c r="B17" s="63">
        <v>9</v>
      </c>
      <c r="C17" s="63">
        <v>7</v>
      </c>
      <c r="D17" s="63">
        <v>16341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&amp;LBE0CD0C1&amp;CФорма № Зведений- 4 (МС), Підрозділ: ТУ ДСА України в Закарпатській областi,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13846886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2434700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1597281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2110705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46607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203444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4494303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4191851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879119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323576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&amp;LBE0CD0C1&amp;CФорма № Зведений- 4 (МС), Підрозділ: ТУ ДСА України в Закарпатській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B46" sqref="B4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7"/>
      <c r="C7" s="34">
        <v>1</v>
      </c>
      <c r="D7" s="57">
        <f>SUM(D8:D20)</f>
        <v>1597281</v>
      </c>
      <c r="E7" s="57">
        <f>SUM(E8:E20)</f>
        <v>2110705</v>
      </c>
      <c r="F7" s="57">
        <f aca="true" t="shared" si="0" ref="F7:K7">SUM(F8:F20)</f>
        <v>46607</v>
      </c>
      <c r="G7" s="57">
        <f t="shared" si="0"/>
        <v>203444</v>
      </c>
      <c r="H7" s="57">
        <f t="shared" si="0"/>
        <v>4494303</v>
      </c>
      <c r="I7" s="57">
        <f t="shared" si="0"/>
        <v>4191851</v>
      </c>
      <c r="J7" s="57">
        <f t="shared" si="0"/>
        <v>879119</v>
      </c>
      <c r="K7" s="57">
        <f t="shared" si="0"/>
        <v>323576</v>
      </c>
      <c r="L7" s="2"/>
      <c r="M7" s="43"/>
      <c r="N7" s="2"/>
      <c r="O7" s="2"/>
      <c r="P7" s="2"/>
      <c r="Q7" s="2"/>
    </row>
    <row r="8" spans="1:17" ht="26.25" customHeight="1">
      <c r="A8" s="96" t="s">
        <v>66</v>
      </c>
      <c r="B8" s="97"/>
      <c r="C8" s="34">
        <v>2</v>
      </c>
      <c r="D8" s="58">
        <v>267</v>
      </c>
      <c r="E8" s="58">
        <v>2500</v>
      </c>
      <c r="F8" s="58"/>
      <c r="G8" s="58"/>
      <c r="H8" s="58">
        <v>47770</v>
      </c>
      <c r="I8" s="58"/>
      <c r="J8" s="58">
        <v>2290</v>
      </c>
      <c r="K8" s="58"/>
      <c r="L8" s="2"/>
      <c r="M8" s="2"/>
      <c r="N8" s="2"/>
      <c r="O8" s="2"/>
      <c r="P8" s="2"/>
      <c r="Q8" s="2"/>
    </row>
    <row r="9" spans="1:17" ht="15" customHeight="1">
      <c r="A9" s="90" t="s">
        <v>18</v>
      </c>
      <c r="B9" s="91"/>
      <c r="C9" s="34">
        <v>3</v>
      </c>
      <c r="D9" s="55">
        <v>186411</v>
      </c>
      <c r="E9" s="55">
        <v>301749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2" t="s">
        <v>19</v>
      </c>
      <c r="B10" s="93"/>
      <c r="C10" s="34">
        <v>4</v>
      </c>
      <c r="D10" s="55"/>
      <c r="E10" s="55">
        <v>204470</v>
      </c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0" t="s">
        <v>20</v>
      </c>
      <c r="B11" s="91"/>
      <c r="C11" s="34">
        <v>5</v>
      </c>
      <c r="D11" s="55"/>
      <c r="E11" s="55">
        <v>354553</v>
      </c>
      <c r="F11" s="55"/>
      <c r="G11" s="55"/>
      <c r="H11" s="55">
        <v>34006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3" t="s">
        <v>37</v>
      </c>
      <c r="B12" s="133"/>
      <c r="C12" s="34">
        <v>6</v>
      </c>
      <c r="D12" s="55">
        <v>2915</v>
      </c>
      <c r="E12" s="55">
        <v>1963</v>
      </c>
      <c r="F12" s="55"/>
      <c r="G12" s="55"/>
      <c r="H12" s="55"/>
      <c r="I12" s="55"/>
      <c r="J12" s="55">
        <v>3410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90" t="s">
        <v>21</v>
      </c>
      <c r="B13" s="91"/>
      <c r="C13" s="34">
        <v>7</v>
      </c>
      <c r="D13" s="55"/>
      <c r="E13" s="55">
        <v>12685</v>
      </c>
      <c r="F13" s="55"/>
      <c r="G13" s="55"/>
      <c r="H13" s="55">
        <v>388029</v>
      </c>
      <c r="I13" s="55">
        <v>28850</v>
      </c>
      <c r="J13" s="55">
        <v>488</v>
      </c>
      <c r="K13" s="55">
        <v>27236</v>
      </c>
      <c r="L13" s="2"/>
      <c r="M13" s="2"/>
      <c r="N13" s="2"/>
      <c r="O13" s="2"/>
      <c r="P13" s="2"/>
      <c r="Q13" s="2"/>
    </row>
    <row r="14" spans="1:17" ht="15" customHeight="1">
      <c r="A14" s="90" t="s">
        <v>22</v>
      </c>
      <c r="B14" s="91"/>
      <c r="C14" s="34">
        <v>8</v>
      </c>
      <c r="D14" s="55">
        <v>12441</v>
      </c>
      <c r="E14" s="55">
        <v>29256</v>
      </c>
      <c r="F14" s="55"/>
      <c r="G14" s="55"/>
      <c r="H14" s="55">
        <v>140320</v>
      </c>
      <c r="I14" s="55">
        <v>561761</v>
      </c>
      <c r="J14" s="55"/>
      <c r="K14" s="55">
        <v>42080</v>
      </c>
      <c r="L14" s="2"/>
      <c r="M14" s="2"/>
      <c r="N14" s="2"/>
      <c r="O14" s="2"/>
      <c r="P14" s="2"/>
      <c r="Q14" s="2"/>
    </row>
    <row r="15" spans="1:17" ht="15" customHeight="1">
      <c r="A15" s="90" t="s">
        <v>23</v>
      </c>
      <c r="B15" s="91"/>
      <c r="C15" s="34">
        <v>9</v>
      </c>
      <c r="D15" s="55">
        <v>77667</v>
      </c>
      <c r="E15" s="55">
        <v>29624</v>
      </c>
      <c r="F15" s="55"/>
      <c r="G15" s="55"/>
      <c r="H15" s="55">
        <v>352665</v>
      </c>
      <c r="I15" s="55">
        <v>31210</v>
      </c>
      <c r="J15" s="55">
        <v>868143</v>
      </c>
      <c r="K15" s="55">
        <v>253460</v>
      </c>
      <c r="L15" s="2"/>
      <c r="M15" s="2"/>
      <c r="N15" s="2"/>
      <c r="O15" s="2"/>
      <c r="P15" s="2"/>
      <c r="Q15" s="2"/>
    </row>
    <row r="16" spans="1:17" ht="15" customHeight="1">
      <c r="A16" s="90" t="s">
        <v>24</v>
      </c>
      <c r="B16" s="91"/>
      <c r="C16" s="34">
        <v>10</v>
      </c>
      <c r="D16" s="55">
        <v>16183</v>
      </c>
      <c r="E16" s="55">
        <v>129813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0" t="s">
        <v>25</v>
      </c>
      <c r="B17" s="93"/>
      <c r="C17" s="34">
        <v>11</v>
      </c>
      <c r="D17" s="55">
        <v>22408</v>
      </c>
      <c r="E17" s="55">
        <v>16034</v>
      </c>
      <c r="F17" s="55">
        <v>38564</v>
      </c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0" t="s">
        <v>26</v>
      </c>
      <c r="B18" s="114"/>
      <c r="C18" s="34">
        <v>12</v>
      </c>
      <c r="D18" s="55">
        <v>45503</v>
      </c>
      <c r="E18" s="55">
        <v>376311</v>
      </c>
      <c r="F18" s="55"/>
      <c r="G18" s="55"/>
      <c r="H18" s="55"/>
      <c r="I18" s="55">
        <v>857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0" t="s">
        <v>27</v>
      </c>
      <c r="B19" s="90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90" t="s">
        <v>28</v>
      </c>
      <c r="B20" s="91"/>
      <c r="C20" s="34">
        <v>14</v>
      </c>
      <c r="D20" s="55">
        <v>1233486</v>
      </c>
      <c r="E20" s="55">
        <v>651747</v>
      </c>
      <c r="F20" s="55">
        <v>8043</v>
      </c>
      <c r="G20" s="55">
        <v>203444</v>
      </c>
      <c r="H20" s="55">
        <v>3531513</v>
      </c>
      <c r="I20" s="55">
        <v>3569173</v>
      </c>
      <c r="J20" s="55">
        <v>4788</v>
      </c>
      <c r="K20" s="55">
        <v>800</v>
      </c>
      <c r="L20" s="2"/>
      <c r="M20" s="2"/>
      <c r="N20" s="2"/>
      <c r="O20" s="2"/>
      <c r="P20" s="2"/>
      <c r="Q20" s="2"/>
    </row>
    <row r="21" spans="1:17" ht="21" customHeight="1">
      <c r="A21" s="98" t="s">
        <v>16</v>
      </c>
      <c r="B21" s="48" t="s">
        <v>29</v>
      </c>
      <c r="C21" s="34">
        <v>15</v>
      </c>
      <c r="D21" s="55">
        <v>1202139</v>
      </c>
      <c r="E21" s="55">
        <v>347946</v>
      </c>
      <c r="F21" s="55">
        <v>39107</v>
      </c>
      <c r="G21" s="55"/>
      <c r="H21" s="55">
        <v>1703041</v>
      </c>
      <c r="I21" s="55">
        <v>3106124</v>
      </c>
      <c r="J21" s="55">
        <v>10779</v>
      </c>
      <c r="K21" s="55">
        <v>800</v>
      </c>
      <c r="L21" s="2"/>
      <c r="M21" s="2"/>
      <c r="N21" s="2"/>
      <c r="O21" s="2"/>
      <c r="P21" s="2"/>
      <c r="Q21" s="2"/>
    </row>
    <row r="22" spans="1:17" ht="23.25" customHeight="1">
      <c r="A22" s="98"/>
      <c r="B22" s="35" t="s">
        <v>30</v>
      </c>
      <c r="C22" s="34">
        <v>16</v>
      </c>
      <c r="D22" s="55">
        <v>456</v>
      </c>
      <c r="E22" s="55">
        <v>14029</v>
      </c>
      <c r="F22" s="55"/>
      <c r="G22" s="55"/>
      <c r="H22" s="55">
        <v>78151</v>
      </c>
      <c r="I22" s="55">
        <v>383202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7"/>
      <c r="C23" s="34">
        <v>17</v>
      </c>
      <c r="D23" s="55">
        <v>191809</v>
      </c>
      <c r="E23" s="55">
        <v>1036110</v>
      </c>
      <c r="F23" s="55">
        <v>7500</v>
      </c>
      <c r="G23" s="55">
        <v>203444</v>
      </c>
      <c r="H23" s="55">
        <v>2053051</v>
      </c>
      <c r="I23" s="55">
        <v>344868</v>
      </c>
      <c r="J23" s="55">
        <v>5197</v>
      </c>
      <c r="K23" s="55">
        <v>285873</v>
      </c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55">
        <v>202877</v>
      </c>
      <c r="E24" s="55">
        <v>712620</v>
      </c>
      <c r="F24" s="55"/>
      <c r="G24" s="55"/>
      <c r="H24" s="55">
        <v>660060</v>
      </c>
      <c r="I24" s="55">
        <v>357657</v>
      </c>
      <c r="J24" s="55">
        <v>863143</v>
      </c>
      <c r="K24" s="55">
        <v>36903</v>
      </c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55"/>
      <c r="E25" s="55"/>
      <c r="F25" s="55"/>
      <c r="G25" s="55"/>
      <c r="H25" s="55">
        <v>5440</v>
      </c>
      <c r="I25" s="55">
        <v>15577</v>
      </c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57">
        <f>D24-D25-D26</f>
        <v>202877</v>
      </c>
      <c r="E27" s="57">
        <f aca="true" t="shared" si="1" ref="E27:K27">E24-E25-E26</f>
        <v>712620</v>
      </c>
      <c r="F27" s="57">
        <f t="shared" si="1"/>
        <v>0</v>
      </c>
      <c r="G27" s="57">
        <f t="shared" si="1"/>
        <v>0</v>
      </c>
      <c r="H27" s="57">
        <f t="shared" si="1"/>
        <v>654620</v>
      </c>
      <c r="I27" s="57">
        <f t="shared" si="1"/>
        <v>342080</v>
      </c>
      <c r="J27" s="57">
        <f t="shared" si="1"/>
        <v>863143</v>
      </c>
      <c r="K27" s="57">
        <f t="shared" si="1"/>
        <v>36903</v>
      </c>
      <c r="L27" s="2"/>
      <c r="M27" s="2"/>
      <c r="N27" s="2"/>
      <c r="O27" s="2"/>
      <c r="P27" s="2"/>
      <c r="Q27" s="2"/>
    </row>
    <row r="28" spans="1:17" ht="17.25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21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2"/>
      <c r="D30" s="142"/>
      <c r="F30" s="143" t="s">
        <v>103</v>
      </c>
      <c r="G30" s="14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4" t="s">
        <v>90</v>
      </c>
      <c r="D31" s="144"/>
      <c r="F31" s="145" t="s">
        <v>91</v>
      </c>
      <c r="G31" s="145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2"/>
      <c r="D33" s="142"/>
      <c r="F33" s="143" t="s">
        <v>96</v>
      </c>
      <c r="G33" s="143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4" t="s">
        <v>90</v>
      </c>
      <c r="D34" s="144"/>
      <c r="F34" s="145" t="s">
        <v>91</v>
      </c>
      <c r="G34" s="145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 hidden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 hidden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6" t="s">
        <v>97</v>
      </c>
      <c r="D37" s="146"/>
      <c r="E37" s="146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7"/>
      <c r="D38" s="147"/>
      <c r="E38" s="147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0" t="s">
        <v>98</v>
      </c>
      <c r="D39" s="140"/>
      <c r="E39" s="140"/>
      <c r="G39" s="141" t="s">
        <v>99</v>
      </c>
      <c r="H39" s="141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A16:B16"/>
    <mergeCell ref="J4:K4"/>
    <mergeCell ref="A7:B7"/>
    <mergeCell ref="D4:E4"/>
    <mergeCell ref="F4:G4"/>
    <mergeCell ref="C4:C6"/>
    <mergeCell ref="H4:I4"/>
    <mergeCell ref="A4:B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&amp;LBE0CD0C1&amp;CФорма № Зведений- 4 (МС), Підрозділ: ТУ ДСА України в Закарпатській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100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101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102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&amp;LBE0CD0C1&amp;C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2015-12-10T14:28:33Z</cp:lastPrinted>
  <dcterms:created xsi:type="dcterms:W3CDTF">2015-09-09T11:49:35Z</dcterms:created>
  <dcterms:modified xsi:type="dcterms:W3CDTF">2016-01-19T12:16:01Z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(МС)_10007_4.2015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BE0CD0C1</vt:lpwstr>
  </property>
  <property fmtid="{D5CDD505-2E9C-101B-9397-08002B2CF9AE}" pid="9" name="Підрозділ">
    <vt:lpwstr>ТУ ДСА України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